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COURNOY\Programs and Projects\Lift Station Projects\Metcalfe Pumping Station\RFP 731-2021\"/>
    </mc:Choice>
  </mc:AlternateContent>
  <xr:revisionPtr revIDLastSave="0" documentId="13_ncr:1_{16C9383E-E2FF-4E3B-8818-F03F99E58CD3}" xr6:coauthVersionLast="36" xr6:coauthVersionMax="36" xr10:uidLastSave="{00000000-0000-0000-0000-000000000000}"/>
  <bookViews>
    <workbookView xWindow="14196" yWindow="-12" windowWidth="14616" windowHeight="1227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prices'!$A$1:$F$26</definedName>
    <definedName name="Print_Area_1">'Unit prices'!$A$7:$F$26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9" i="2"/>
  <c r="F8" i="2"/>
  <c r="F10" i="2"/>
  <c r="F20" i="2" l="1"/>
</calcChain>
</file>

<file path=xl/sharedStrings.xml><?xml version="1.0" encoding="utf-8"?>
<sst xmlns="http://schemas.openxmlformats.org/spreadsheetml/2006/main" count="33" uniqueCount="25">
  <si>
    <t>ITEM</t>
  </si>
  <si>
    <t>FORM B:FEES</t>
  </si>
  <si>
    <t>FEE SCHEDULE</t>
  </si>
  <si>
    <t>SCOPE  OF WORK</t>
  </si>
  <si>
    <t>FEE BASIS</t>
  </si>
  <si>
    <t>Preliminary Engineering</t>
  </si>
  <si>
    <t>LS</t>
  </si>
  <si>
    <t>Geotechnical Engineering</t>
  </si>
  <si>
    <t>Design and Specification  Development</t>
  </si>
  <si>
    <t>Contract Document Preparation</t>
  </si>
  <si>
    <t>Procurement Process</t>
  </si>
  <si>
    <t>Non-Resident Construction Services</t>
  </si>
  <si>
    <t>Resident Construction Services</t>
  </si>
  <si>
    <t>Record Drawings and Project Closeout Services</t>
  </si>
  <si>
    <t>Underground Structures</t>
  </si>
  <si>
    <t>Allowance</t>
  </si>
  <si>
    <t>Material Testing</t>
  </si>
  <si>
    <t>FEE</t>
  </si>
  <si>
    <t>DISBURSEMENTS</t>
  </si>
  <si>
    <t>TOTAL FEE</t>
  </si>
  <si>
    <t>TOTAL</t>
  </si>
  <si>
    <t>SUB-TOTAL</t>
  </si>
  <si>
    <t>(see B9 clause in RFP document)</t>
  </si>
  <si>
    <t>Name of Proponent</t>
  </si>
  <si>
    <t>PROFESSIONAL CONSULTING SERVICES FOR THE METCALFE LIFT STATION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</si>
</sst>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32" fillId="0" borderId="10" xfId="115" applyFont="1" applyFill="1" applyBorder="1" applyAlignment="1">
      <alignment horizontal="left" wrapText="1"/>
    </xf>
    <xf numFmtId="0" fontId="32" fillId="0" borderId="10" xfId="115" applyFont="1" applyFill="1" applyBorder="1" applyAlignment="1">
      <alignment horizontal="center"/>
    </xf>
    <xf numFmtId="0" fontId="0" fillId="0" borderId="0" xfId="0" applyProtection="1"/>
    <xf numFmtId="0" fontId="32" fillId="0" borderId="10" xfId="115" applyFont="1" applyFill="1" applyBorder="1" applyAlignment="1" applyProtection="1">
      <alignment horizontal="center"/>
    </xf>
    <xf numFmtId="164" fontId="32" fillId="0" borderId="10" xfId="115" applyNumberFormat="1" applyFont="1" applyFill="1" applyBorder="1" applyAlignment="1" applyProtection="1"/>
    <xf numFmtId="0" fontId="32" fillId="0" borderId="10" xfId="115" applyFont="1" applyFill="1" applyBorder="1" applyAlignment="1" applyProtection="1">
      <alignment wrapText="1"/>
    </xf>
    <xf numFmtId="176" fontId="32" fillId="0" borderId="10" xfId="115" applyNumberFormat="1" applyFont="1" applyFill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0" xfId="1" applyNumberFormat="1" applyFon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2" fontId="32" fillId="0" borderId="10" xfId="0" applyNumberFormat="1" applyFont="1" applyBorder="1" applyAlignment="1" applyProtection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1" fillId="0" borderId="12" xfId="0" applyFont="1" applyBorder="1" applyAlignment="1">
      <alignment horizontal="left" wrapText="1"/>
    </xf>
    <xf numFmtId="0" fontId="41" fillId="0" borderId="12" xfId="0" applyFont="1" applyBorder="1" applyAlignment="1">
      <alignment horizontal="center" wrapText="1"/>
    </xf>
    <xf numFmtId="0" fontId="2" fillId="0" borderId="0" xfId="0" applyFont="1" applyAlignment="1"/>
    <xf numFmtId="0" fontId="41" fillId="0" borderId="13" xfId="0" applyFont="1" applyBorder="1" applyAlignment="1">
      <alignment wrapText="1"/>
    </xf>
    <xf numFmtId="164" fontId="40" fillId="0" borderId="19" xfId="115" applyNumberFormat="1" applyFont="1" applyFill="1" applyBorder="1" applyAlignment="1">
      <alignment vertical="center"/>
    </xf>
    <xf numFmtId="164" fontId="32" fillId="0" borderId="16" xfId="115" applyNumberFormat="1" applyFont="1" applyFill="1" applyBorder="1" applyAlignment="1"/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left" wrapText="1"/>
    </xf>
    <xf numFmtId="4" fontId="2" fillId="0" borderId="21" xfId="0" applyNumberFormat="1" applyFont="1" applyBorder="1" applyAlignment="1" applyProtection="1">
      <alignment horizontal="left" wrapText="1"/>
    </xf>
    <xf numFmtId="175" fontId="32" fillId="0" borderId="10" xfId="0" applyNumberFormat="1" applyFont="1" applyBorder="1" applyAlignment="1" applyProtection="1">
      <alignment horizontal="right"/>
    </xf>
    <xf numFmtId="164" fontId="0" fillId="26" borderId="22" xfId="0" applyNumberFormat="1" applyFill="1" applyBorder="1" applyAlignment="1" applyProtection="1"/>
    <xf numFmtId="0" fontId="0" fillId="26" borderId="23" xfId="0" applyFill="1" applyBorder="1" applyAlignment="1" applyProtection="1">
      <alignment wrapText="1"/>
    </xf>
    <xf numFmtId="3" fontId="0" fillId="26" borderId="23" xfId="0" applyNumberFormat="1" applyFill="1" applyBorder="1" applyAlignment="1" applyProtection="1">
      <alignment horizontal="center"/>
    </xf>
    <xf numFmtId="176" fontId="40" fillId="26" borderId="24" xfId="115" applyNumberFormat="1" applyFont="1" applyFill="1" applyBorder="1" applyAlignment="1" applyProtection="1">
      <alignment horizontal="right" vertical="center"/>
    </xf>
    <xf numFmtId="175" fontId="3" fillId="26" borderId="24" xfId="115" applyNumberFormat="1" applyFont="1" applyFill="1" applyBorder="1" applyAlignment="1" applyProtection="1">
      <alignment vertical="center"/>
    </xf>
    <xf numFmtId="164" fontId="32" fillId="26" borderId="13" xfId="115" applyNumberFormat="1" applyFont="1" applyFill="1" applyBorder="1" applyAlignment="1"/>
    <xf numFmtId="0" fontId="40" fillId="26" borderId="12" xfId="115" applyFont="1" applyFill="1" applyBorder="1" applyAlignment="1" applyProtection="1">
      <alignment horizontal="left" wrapText="1"/>
    </xf>
    <xf numFmtId="0" fontId="32" fillId="26" borderId="12" xfId="115" applyFont="1" applyFill="1" applyBorder="1" applyAlignment="1" applyProtection="1">
      <alignment horizontal="center"/>
    </xf>
    <xf numFmtId="175" fontId="32" fillId="26" borderId="12" xfId="0" applyNumberFormat="1" applyFont="1" applyFill="1" applyBorder="1" applyAlignment="1" applyProtection="1">
      <alignment horizontal="right"/>
    </xf>
    <xf numFmtId="0" fontId="3" fillId="26" borderId="23" xfId="0" applyFont="1" applyFill="1" applyBorder="1" applyAlignment="1" applyProtection="1">
      <alignment wrapText="1"/>
    </xf>
    <xf numFmtId="164" fontId="3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vertical="top" wrapText="1"/>
    </xf>
    <xf numFmtId="0" fontId="4" fillId="0" borderId="10" xfId="115" applyFont="1" applyFill="1" applyBorder="1" applyAlignment="1">
      <alignment horizontal="center" vertical="top"/>
    </xf>
    <xf numFmtId="175" fontId="4" fillId="0" borderId="10" xfId="0" applyNumberFormat="1" applyFont="1" applyBorder="1" applyAlignment="1" applyProtection="1">
      <alignment horizontal="right" vertical="top"/>
      <protection locked="0"/>
    </xf>
    <xf numFmtId="175" fontId="4" fillId="0" borderId="10" xfId="0" applyNumberFormat="1" applyFont="1" applyBorder="1" applyAlignment="1" applyProtection="1">
      <alignment horizontal="right" vertical="top"/>
    </xf>
    <xf numFmtId="164" fontId="4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horizontal="left" vertical="top" wrapText="1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4" fontId="0" fillId="0" borderId="27" xfId="0" applyNumberFormat="1" applyBorder="1" applyAlignment="1" applyProtection="1">
      <alignment horizontal="left"/>
    </xf>
    <xf numFmtId="4" fontId="0" fillId="0" borderId="26" xfId="0" applyNumberFormat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26"/>
  <sheetViews>
    <sheetView showGridLines="0" tabSelected="1" zoomScaleNormal="100" zoomScaleSheetLayoutView="80" workbookViewId="0">
      <selection activeCell="D14" sqref="D14"/>
    </sheetView>
  </sheetViews>
  <sheetFormatPr defaultColWidth="8.109375" defaultRowHeight="13.2" x14ac:dyDescent="0.25"/>
  <cols>
    <col min="1" max="1" width="5.6640625" style="5" customWidth="1"/>
    <col min="2" max="2" width="37.6640625" style="5" customWidth="1"/>
    <col min="3" max="3" width="9.44140625" style="5" customWidth="1"/>
    <col min="4" max="4" width="14.33203125" style="4" customWidth="1"/>
    <col min="5" max="6" width="14.33203125" style="1" customWidth="1"/>
  </cols>
  <sheetData>
    <row r="1" spans="1:6" x14ac:dyDescent="0.25">
      <c r="A1" s="60" t="s">
        <v>1</v>
      </c>
      <c r="B1" s="60"/>
      <c r="C1" s="60"/>
      <c r="D1" s="60"/>
      <c r="E1" s="60"/>
      <c r="F1" s="60"/>
    </row>
    <row r="2" spans="1:6" x14ac:dyDescent="0.25">
      <c r="A2" s="61" t="s">
        <v>22</v>
      </c>
      <c r="B2" s="61"/>
      <c r="C2" s="61"/>
      <c r="D2" s="61"/>
      <c r="E2" s="61"/>
      <c r="F2" s="61"/>
    </row>
    <row r="3" spans="1:6" x14ac:dyDescent="0.25">
      <c r="A3" s="62" t="s">
        <v>24</v>
      </c>
      <c r="B3" s="61"/>
      <c r="C3" s="61"/>
      <c r="D3" s="61"/>
      <c r="E3" s="61"/>
      <c r="F3" s="61"/>
    </row>
    <row r="4" spans="1:6" x14ac:dyDescent="0.25">
      <c r="A4" s="23"/>
      <c r="B4" s="22"/>
      <c r="C4" s="22"/>
      <c r="D4" s="22"/>
      <c r="E4" s="22"/>
      <c r="F4" s="22"/>
    </row>
    <row r="5" spans="1:6" x14ac:dyDescent="0.25">
      <c r="A5" s="26" t="s">
        <v>2</v>
      </c>
      <c r="E5" s="2"/>
      <c r="F5" s="3"/>
    </row>
    <row r="6" spans="1:6" x14ac:dyDescent="0.25">
      <c r="A6" s="24" t="s">
        <v>0</v>
      </c>
      <c r="B6" s="27" t="s">
        <v>3</v>
      </c>
      <c r="C6" s="25" t="s">
        <v>4</v>
      </c>
      <c r="D6" s="25" t="s">
        <v>17</v>
      </c>
      <c r="E6" s="25" t="s">
        <v>18</v>
      </c>
      <c r="F6" s="25" t="s">
        <v>19</v>
      </c>
    </row>
    <row r="7" spans="1:6" x14ac:dyDescent="0.25">
      <c r="A7" s="28"/>
      <c r="B7" s="30"/>
      <c r="C7" s="31"/>
      <c r="D7" s="32"/>
      <c r="E7" s="33"/>
      <c r="F7" s="34"/>
    </row>
    <row r="8" spans="1:6" ht="30.9" customHeight="1" x14ac:dyDescent="0.25">
      <c r="A8" s="46">
        <v>1</v>
      </c>
      <c r="B8" s="47" t="s">
        <v>5</v>
      </c>
      <c r="C8" s="48" t="s">
        <v>6</v>
      </c>
      <c r="D8" s="49">
        <v>0</v>
      </c>
      <c r="E8" s="49">
        <v>0</v>
      </c>
      <c r="F8" s="50">
        <f t="shared" ref="F8:F9" si="0">ROUND(D8+E8,2)</f>
        <v>0</v>
      </c>
    </row>
    <row r="9" spans="1:6" ht="30.9" customHeight="1" x14ac:dyDescent="0.25">
      <c r="A9" s="51">
        <v>2</v>
      </c>
      <c r="B9" s="47" t="s">
        <v>7</v>
      </c>
      <c r="C9" s="48" t="s">
        <v>6</v>
      </c>
      <c r="D9" s="49">
        <v>0</v>
      </c>
      <c r="E9" s="49">
        <v>0</v>
      </c>
      <c r="F9" s="50">
        <f t="shared" si="0"/>
        <v>0</v>
      </c>
    </row>
    <row r="10" spans="1:6" ht="30.9" customHeight="1" x14ac:dyDescent="0.25">
      <c r="A10" s="51">
        <v>3</v>
      </c>
      <c r="B10" s="52" t="s">
        <v>8</v>
      </c>
      <c r="C10" s="48" t="s">
        <v>6</v>
      </c>
      <c r="D10" s="49">
        <v>0</v>
      </c>
      <c r="E10" s="49">
        <v>0</v>
      </c>
      <c r="F10" s="50">
        <f>ROUND(D10+E10,2)</f>
        <v>0</v>
      </c>
    </row>
    <row r="11" spans="1:6" ht="30.9" customHeight="1" x14ac:dyDescent="0.25">
      <c r="A11" s="51">
        <v>4</v>
      </c>
      <c r="B11" s="52" t="s">
        <v>9</v>
      </c>
      <c r="C11" s="48" t="s">
        <v>6</v>
      </c>
      <c r="D11" s="49">
        <v>0</v>
      </c>
      <c r="E11" s="49">
        <v>0</v>
      </c>
      <c r="F11" s="50">
        <f t="shared" ref="F11:F15" si="1">ROUND(D11+E11,2)</f>
        <v>0</v>
      </c>
    </row>
    <row r="12" spans="1:6" ht="30.9" customHeight="1" x14ac:dyDescent="0.25">
      <c r="A12" s="51">
        <v>5</v>
      </c>
      <c r="B12" s="52" t="s">
        <v>10</v>
      </c>
      <c r="C12" s="48" t="s">
        <v>6</v>
      </c>
      <c r="D12" s="49">
        <v>0</v>
      </c>
      <c r="E12" s="49">
        <v>0</v>
      </c>
      <c r="F12" s="50">
        <f t="shared" si="1"/>
        <v>0</v>
      </c>
    </row>
    <row r="13" spans="1:6" ht="30.9" customHeight="1" x14ac:dyDescent="0.25">
      <c r="A13" s="51">
        <v>6</v>
      </c>
      <c r="B13" s="47" t="s">
        <v>11</v>
      </c>
      <c r="C13" s="48" t="s">
        <v>6</v>
      </c>
      <c r="D13" s="49">
        <v>0</v>
      </c>
      <c r="E13" s="49">
        <v>0</v>
      </c>
      <c r="F13" s="50">
        <f t="shared" si="1"/>
        <v>0</v>
      </c>
    </row>
    <row r="14" spans="1:6" ht="30.9" customHeight="1" x14ac:dyDescent="0.25">
      <c r="A14" s="51">
        <v>7</v>
      </c>
      <c r="B14" s="47" t="s">
        <v>12</v>
      </c>
      <c r="C14" s="48" t="s">
        <v>6</v>
      </c>
      <c r="D14" s="49">
        <v>0</v>
      </c>
      <c r="E14" s="49">
        <v>0</v>
      </c>
      <c r="F14" s="50">
        <f t="shared" si="1"/>
        <v>0</v>
      </c>
    </row>
    <row r="15" spans="1:6" ht="30.9" customHeight="1" x14ac:dyDescent="0.25">
      <c r="A15" s="51">
        <v>8</v>
      </c>
      <c r="B15" s="52" t="s">
        <v>13</v>
      </c>
      <c r="C15" s="48" t="s">
        <v>6</v>
      </c>
      <c r="D15" s="49">
        <v>0</v>
      </c>
      <c r="E15" s="49">
        <v>0</v>
      </c>
      <c r="F15" s="50">
        <f t="shared" si="1"/>
        <v>0</v>
      </c>
    </row>
    <row r="16" spans="1:6" ht="21.6" customHeight="1" x14ac:dyDescent="0.25">
      <c r="A16" s="41"/>
      <c r="B16" s="42" t="s">
        <v>21</v>
      </c>
      <c r="C16" s="43"/>
      <c r="D16" s="44"/>
      <c r="E16" s="44"/>
      <c r="F16" s="44"/>
    </row>
    <row r="17" spans="1:6" ht="21.6" customHeight="1" x14ac:dyDescent="0.25">
      <c r="A17" s="29">
        <v>9</v>
      </c>
      <c r="B17" s="6" t="s">
        <v>14</v>
      </c>
      <c r="C17" s="7" t="s">
        <v>15</v>
      </c>
      <c r="D17" s="35"/>
      <c r="E17" s="35"/>
      <c r="F17" s="35">
        <v>3000</v>
      </c>
    </row>
    <row r="18" spans="1:6" ht="21.6" customHeight="1" x14ac:dyDescent="0.25">
      <c r="A18" s="29">
        <v>10</v>
      </c>
      <c r="B18" s="6" t="s">
        <v>16</v>
      </c>
      <c r="C18" s="7" t="s">
        <v>15</v>
      </c>
      <c r="D18" s="35"/>
      <c r="E18" s="35"/>
      <c r="F18" s="35">
        <v>5000</v>
      </c>
    </row>
    <row r="19" spans="1:6" s="8" customFormat="1" x14ac:dyDescent="0.25">
      <c r="A19" s="10"/>
      <c r="B19" s="11"/>
      <c r="C19" s="9"/>
      <c r="D19" s="12"/>
      <c r="E19" s="9"/>
      <c r="F19" s="21"/>
    </row>
    <row r="20" spans="1:6" s="8" customFormat="1" ht="21.6" customHeight="1" thickBot="1" x14ac:dyDescent="0.3">
      <c r="A20" s="36"/>
      <c r="B20" s="45" t="s">
        <v>20</v>
      </c>
      <c r="C20" s="37"/>
      <c r="D20" s="38"/>
      <c r="E20" s="39"/>
      <c r="F20" s="40">
        <f>SUM(F8:F19)</f>
        <v>8000</v>
      </c>
    </row>
    <row r="21" spans="1:6" s="8" customFormat="1" ht="14.4" thickTop="1" x14ac:dyDescent="0.25">
      <c r="A21" s="13"/>
      <c r="B21" s="14"/>
      <c r="C21" s="14"/>
      <c r="D21" s="15"/>
      <c r="E21" s="16"/>
      <c r="F21" s="17"/>
    </row>
    <row r="22" spans="1:6" s="8" customFormat="1" ht="13.8" x14ac:dyDescent="0.25">
      <c r="A22" s="53"/>
      <c r="B22" s="54"/>
      <c r="C22" s="54"/>
      <c r="D22" s="55"/>
      <c r="E22" s="56"/>
      <c r="F22" s="57"/>
    </row>
    <row r="23" spans="1:6" s="8" customFormat="1" ht="13.8" x14ac:dyDescent="0.25">
      <c r="A23" s="53"/>
      <c r="B23" s="54"/>
      <c r="C23" s="54"/>
      <c r="D23" s="55"/>
      <c r="E23" s="56"/>
      <c r="F23" s="57"/>
    </row>
    <row r="24" spans="1:6" s="8" customFormat="1" ht="13.8" x14ac:dyDescent="0.25">
      <c r="A24" s="53"/>
      <c r="B24" s="54"/>
      <c r="C24" s="54"/>
      <c r="D24" s="55"/>
      <c r="E24" s="56"/>
      <c r="F24" s="57"/>
    </row>
    <row r="25" spans="1:6" s="8" customFormat="1" ht="13.8" x14ac:dyDescent="0.25">
      <c r="A25" s="53"/>
      <c r="B25" s="54"/>
      <c r="C25" s="54"/>
      <c r="D25" s="55"/>
      <c r="E25" s="56"/>
      <c r="F25" s="57"/>
    </row>
    <row r="26" spans="1:6" s="8" customFormat="1" x14ac:dyDescent="0.25">
      <c r="A26" s="19"/>
      <c r="B26" s="20"/>
      <c r="C26" s="20"/>
      <c r="D26" s="18"/>
      <c r="E26" s="58" t="s">
        <v>23</v>
      </c>
      <c r="F26" s="59"/>
    </row>
  </sheetData>
  <sheetProtection algorithmName="SHA-512" hashValue="lwjaSwTENoQVkbAcsO2682FL0JG+Jv08IrMaCTdLbWXiINNxYQZ8VdiTibcDF3r/PW+DBQOZix4+z8iCX3bYWw==" saltValue="Gb4jprIsoGJ0e0f6Nl5nlA==" spinCount="100000" sheet="1" selectLockedCells="1"/>
  <mergeCells count="3">
    <mergeCell ref="A1:F1"/>
    <mergeCell ref="A2:F2"/>
    <mergeCell ref="A3:F3"/>
  </mergeCells>
  <phoneticPr fontId="0" type="noConversion"/>
  <dataValidations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20 D8:E18" xr:uid="{00000000-0002-0000-0000-000000000000}">
      <formula1>IF(D8&gt;=0.01,ROUND(D8,2),0.01)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731-2021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Cournoyer, Stacy</cp:lastModifiedBy>
  <cp:lastPrinted>2021-09-10T19:40:19Z</cp:lastPrinted>
  <dcterms:created xsi:type="dcterms:W3CDTF">1999-10-18T14:40:40Z</dcterms:created>
  <dcterms:modified xsi:type="dcterms:W3CDTF">2021-12-22T17:23:12Z</dcterms:modified>
</cp:coreProperties>
</file>